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60" windowWidth="20400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3" i="1" l="1"/>
  <c r="I7" i="1"/>
  <c r="I8" i="1"/>
  <c r="I9" i="1"/>
  <c r="D33" i="1" l="1"/>
  <c r="E33" i="1"/>
  <c r="I18" i="1"/>
</calcChain>
</file>

<file path=xl/sharedStrings.xml><?xml version="1.0" encoding="utf-8"?>
<sst xmlns="http://schemas.openxmlformats.org/spreadsheetml/2006/main" count="42" uniqueCount="42">
  <si>
    <t>No.</t>
  </si>
  <si>
    <t>Nama Siswa</t>
  </si>
  <si>
    <t>Amanda Siti Amaliah</t>
  </si>
  <si>
    <t>Anita Nur Familia</t>
  </si>
  <si>
    <t>Asista Nur Abdillah</t>
  </si>
  <si>
    <t>Cindy Indriyani</t>
  </si>
  <si>
    <t>Dea Permatasarii</t>
  </si>
  <si>
    <t>Dina Oktapiana</t>
  </si>
  <si>
    <t>Dini Minati</t>
  </si>
  <si>
    <t>Farhatul Ainiyah</t>
  </si>
  <si>
    <t>Fia rofi'atu sa'adah</t>
  </si>
  <si>
    <t>indri yani</t>
  </si>
  <si>
    <t>Lupita Sari</t>
  </si>
  <si>
    <t>Melisa Meilani</t>
  </si>
  <si>
    <t>Mohamad Sofyan Ardi Saputra</t>
  </si>
  <si>
    <t>Nala Akmalul H</t>
  </si>
  <si>
    <t>Nita Agustina</t>
  </si>
  <si>
    <t>Nurkholis Sholihati Rafidah</t>
  </si>
  <si>
    <t>Nurmala Laelasari</t>
  </si>
  <si>
    <t>Pipit Pitriawati</t>
  </si>
  <si>
    <t>popy ramadanti</t>
  </si>
  <si>
    <t>Rahmadiani Nurul Fitria</t>
  </si>
  <si>
    <t>Risa Devi</t>
  </si>
  <si>
    <t>Risdea Almamira Fadilah</t>
  </si>
  <si>
    <t>wiji asih</t>
  </si>
  <si>
    <t>Wilda Amelia</t>
  </si>
  <si>
    <t>Yevi Yulia</t>
  </si>
  <si>
    <t>Flipped Clasroom</t>
  </si>
  <si>
    <t>S- I</t>
  </si>
  <si>
    <t>S-II</t>
  </si>
  <si>
    <t>S-III</t>
  </si>
  <si>
    <t>Tafsiran Geometri dari Turunan Fungsi</t>
  </si>
  <si>
    <t>Siklus</t>
  </si>
  <si>
    <t>I</t>
  </si>
  <si>
    <t>II</t>
  </si>
  <si>
    <t>III</t>
  </si>
  <si>
    <t>Tabel Persentase Ketuntasan Peserta Didik</t>
  </si>
  <si>
    <t>Persentase Tutas</t>
  </si>
  <si>
    <t>Persentase Belum Tuntas</t>
  </si>
  <si>
    <t>DATA KETUNTASAN PESERTA DIDIK</t>
  </si>
  <si>
    <t>KKM = 75</t>
  </si>
  <si>
    <t>Persentase Ketuntasan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</si>
</sst>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Sheet1!$H$6</c:f>
              <c:strCache>
                <c:ptCount val="1"/>
                <c:pt idx="0">
                  <c:v>Persentase Tutas</c:v>
                </c:pt>
              </c:strCache>
            </c:strRef>
          </c:tx>
          <c:invertIfNegative val="0"/>
          <c:trendline>
            <c:spPr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Sheet1!$G$7:$G$9</c:f>
              <c:strCache>
                <c:ptCount val="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</c:strCache>
            </c:strRef>
          </c:cat>
          <c:val>
            <c:numRef>
              <c:f>Sheet1!$H$7:$H$9</c:f>
              <c:numCache>
                <c:formatCode>0%</c:formatCode>
                <c:ptCount val="3"/>
                <c:pt idx="0">
                  <c:v>0.56000000000000005</c:v>
                </c:pt>
                <c:pt idx="1">
                  <c:v>0.72</c:v>
                </c:pt>
                <c:pt idx="2">
                  <c:v>0.88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1015552"/>
        <c:axId val="191025920"/>
      </c:barChart>
      <c:catAx>
        <c:axId val="19101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Siklus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025920"/>
        <c:crosses val="autoZero"/>
        <c:auto val="1"/>
        <c:lblAlgn val="ctr"/>
        <c:lblOffset val="100"/>
        <c:noMultiLvlLbl val="0"/>
      </c:catAx>
      <c:valAx>
        <c:axId val="191025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/>
                  <a:t>Persentase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91015552"/>
        <c:crosses val="autoZero"/>
        <c:crossBetween val="between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10</xdr:row>
      <xdr:rowOff>19050</xdr:rowOff>
    </xdr:from>
    <xdr:to>
      <xdr:col>9</xdr:col>
      <xdr:colOff>142875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33"/>
  <sheetViews>
    <sheetView tabSelected="1" topLeftCell="A19" workbookViewId="0">
      <selection activeCell="A34" sqref="A34"/>
    </sheetView>
  </sheetViews>
  <sheetFormatPr defaultRowHeight="15" x14ac:dyDescent="0.25"/>
  <cols>
    <col min="1" max="1" width="3.625" customWidth="1"/>
    <col min="2" max="2" width="28.375" customWidth="1"/>
    <col min="6" max="6" width="5.875" customWidth="1"/>
    <col min="8" max="8" width="14.25" customWidth="1"/>
    <col min="9" max="9" width="21.625" customWidth="1"/>
  </cols>
  <sheetData>
    <row r="2" spans="1:9" x14ac:dyDescent="0.25">
      <c r="A2" s="9" t="s">
        <v>39</v>
      </c>
      <c r="B2" s="9"/>
      <c r="C2" s="9"/>
      <c r="D2" s="9"/>
      <c r="E2" s="9"/>
      <c r="F2" s="9"/>
    </row>
    <row r="3" spans="1:9" x14ac:dyDescent="0.25">
      <c r="A3" s="9" t="s">
        <v>31</v>
      </c>
      <c r="B3" s="9"/>
      <c r="C3" s="9"/>
      <c r="D3" s="9"/>
      <c r="E3" s="9"/>
      <c r="F3" s="9"/>
      <c r="G3" s="9" t="s">
        <v>36</v>
      </c>
      <c r="H3" s="9"/>
      <c r="I3" s="9"/>
    </row>
    <row r="4" spans="1:9" x14ac:dyDescent="0.25">
      <c r="A4" s="7"/>
      <c r="B4" s="17" t="s">
        <v>40</v>
      </c>
      <c r="C4" s="7"/>
      <c r="D4" s="7"/>
      <c r="E4" s="7"/>
      <c r="F4" s="7"/>
      <c r="G4" s="7"/>
      <c r="H4" s="7"/>
      <c r="I4" s="7"/>
    </row>
    <row r="5" spans="1:9" x14ac:dyDescent="0.25">
      <c r="A5" s="3"/>
      <c r="B5" s="3"/>
      <c r="C5" s="3"/>
      <c r="D5" s="3"/>
      <c r="E5" s="3"/>
      <c r="F5" s="4"/>
      <c r="G5" s="16"/>
      <c r="H5" s="16"/>
      <c r="I5" s="16"/>
    </row>
    <row r="6" spans="1:9" x14ac:dyDescent="0.25">
      <c r="A6" s="8" t="s">
        <v>0</v>
      </c>
      <c r="B6" s="8" t="s">
        <v>1</v>
      </c>
      <c r="C6" s="10" t="s">
        <v>27</v>
      </c>
      <c r="D6" s="11"/>
      <c r="E6" s="11"/>
      <c r="F6" s="5"/>
      <c r="G6" s="6" t="s">
        <v>32</v>
      </c>
      <c r="H6" s="6" t="s">
        <v>37</v>
      </c>
      <c r="I6" s="6" t="s">
        <v>38</v>
      </c>
    </row>
    <row r="7" spans="1:9" x14ac:dyDescent="0.25">
      <c r="A7" s="8"/>
      <c r="B7" s="8"/>
      <c r="C7" s="2" t="s">
        <v>28</v>
      </c>
      <c r="D7" s="2" t="s">
        <v>29</v>
      </c>
      <c r="E7" s="2" t="s">
        <v>30</v>
      </c>
      <c r="G7" s="14" t="s">
        <v>33</v>
      </c>
      <c r="H7" s="15">
        <v>0.56000000000000005</v>
      </c>
      <c r="I7" s="15">
        <f>H7-100%</f>
        <v>-0.43999999999999995</v>
      </c>
    </row>
    <row r="8" spans="1:9" x14ac:dyDescent="0.25">
      <c r="A8" s="1">
        <v>1</v>
      </c>
      <c r="B8" s="1" t="s">
        <v>2</v>
      </c>
      <c r="C8" s="1">
        <v>60</v>
      </c>
      <c r="D8" s="1">
        <v>73</v>
      </c>
      <c r="E8" s="1">
        <v>65</v>
      </c>
      <c r="G8" s="14" t="s">
        <v>34</v>
      </c>
      <c r="H8" s="15">
        <v>0.72</v>
      </c>
      <c r="I8" s="15">
        <f t="shared" ref="I8:I9" si="0">H8-100%</f>
        <v>-0.28000000000000003</v>
      </c>
    </row>
    <row r="9" spans="1:9" x14ac:dyDescent="0.25">
      <c r="A9" s="1">
        <v>2</v>
      </c>
      <c r="B9" s="1" t="s">
        <v>3</v>
      </c>
      <c r="C9" s="1">
        <v>60</v>
      </c>
      <c r="D9" s="1">
        <v>73</v>
      </c>
      <c r="E9" s="1">
        <v>77.5</v>
      </c>
      <c r="G9" s="14" t="s">
        <v>35</v>
      </c>
      <c r="H9" s="15">
        <v>0.88</v>
      </c>
      <c r="I9" s="15">
        <f t="shared" si="0"/>
        <v>-0.12</v>
      </c>
    </row>
    <row r="10" spans="1:9" x14ac:dyDescent="0.25">
      <c r="A10" s="1">
        <v>3</v>
      </c>
      <c r="B10" s="1" t="s">
        <v>4</v>
      </c>
      <c r="C10" s="1">
        <v>90</v>
      </c>
      <c r="D10" s="1">
        <v>78</v>
      </c>
      <c r="E10" s="1">
        <v>87.5</v>
      </c>
    </row>
    <row r="11" spans="1:9" x14ac:dyDescent="0.25">
      <c r="A11" s="1">
        <v>4</v>
      </c>
      <c r="B11" s="1" t="s">
        <v>5</v>
      </c>
      <c r="C11" s="1">
        <v>90</v>
      </c>
      <c r="D11" s="1">
        <v>73</v>
      </c>
      <c r="E11" s="1">
        <v>87.5</v>
      </c>
    </row>
    <row r="12" spans="1:9" x14ac:dyDescent="0.25">
      <c r="A12" s="1">
        <v>5</v>
      </c>
      <c r="B12" s="1" t="s">
        <v>6</v>
      </c>
      <c r="C12" s="1">
        <v>73</v>
      </c>
      <c r="D12" s="1">
        <v>100</v>
      </c>
      <c r="E12" s="1">
        <v>100</v>
      </c>
    </row>
    <row r="13" spans="1:9" x14ac:dyDescent="0.25">
      <c r="A13" s="1">
        <v>6</v>
      </c>
      <c r="B13" s="1" t="s">
        <v>7</v>
      </c>
      <c r="C13" s="1">
        <v>100</v>
      </c>
      <c r="D13" s="1">
        <v>85</v>
      </c>
      <c r="E13" s="1">
        <v>87.5</v>
      </c>
    </row>
    <row r="14" spans="1:9" x14ac:dyDescent="0.25">
      <c r="A14" s="1">
        <v>7</v>
      </c>
      <c r="B14" s="1" t="s">
        <v>8</v>
      </c>
      <c r="C14" s="1">
        <v>36</v>
      </c>
      <c r="D14" s="1">
        <v>85</v>
      </c>
      <c r="E14" s="1">
        <v>90</v>
      </c>
    </row>
    <row r="15" spans="1:9" x14ac:dyDescent="0.25">
      <c r="A15" s="1">
        <v>8</v>
      </c>
      <c r="B15" s="1" t="s">
        <v>9</v>
      </c>
      <c r="C15" s="1">
        <v>60</v>
      </c>
      <c r="D15" s="1">
        <v>73</v>
      </c>
      <c r="E15" s="1">
        <v>77.5</v>
      </c>
    </row>
    <row r="16" spans="1:9" x14ac:dyDescent="0.25">
      <c r="A16" s="1">
        <v>9</v>
      </c>
      <c r="B16" s="1" t="s">
        <v>10</v>
      </c>
      <c r="C16" s="1">
        <v>65</v>
      </c>
      <c r="D16" s="1">
        <v>65</v>
      </c>
      <c r="E16" s="1">
        <v>65</v>
      </c>
    </row>
    <row r="17" spans="1:9" x14ac:dyDescent="0.25">
      <c r="A17" s="1">
        <v>10</v>
      </c>
      <c r="B17" s="1" t="s">
        <v>11</v>
      </c>
      <c r="C17" s="1">
        <v>90</v>
      </c>
      <c r="D17" s="1">
        <v>92</v>
      </c>
      <c r="E17" s="1">
        <v>87.5</v>
      </c>
    </row>
    <row r="18" spans="1:9" x14ac:dyDescent="0.25">
      <c r="A18" s="1">
        <v>11</v>
      </c>
      <c r="B18" s="1" t="s">
        <v>12</v>
      </c>
      <c r="C18" s="1">
        <v>68</v>
      </c>
      <c r="D18" s="1">
        <v>73</v>
      </c>
      <c r="E18" s="1">
        <v>77.5</v>
      </c>
      <c r="I18">
        <f>33-8</f>
        <v>25</v>
      </c>
    </row>
    <row r="19" spans="1:9" x14ac:dyDescent="0.25">
      <c r="A19" s="1">
        <v>12</v>
      </c>
      <c r="B19" s="1" t="s">
        <v>13</v>
      </c>
      <c r="C19" s="1">
        <v>80</v>
      </c>
      <c r="D19" s="1">
        <v>78</v>
      </c>
      <c r="E19" s="1">
        <v>87.5</v>
      </c>
    </row>
    <row r="20" spans="1:9" x14ac:dyDescent="0.25">
      <c r="A20" s="1">
        <v>13</v>
      </c>
      <c r="B20" s="1" t="s">
        <v>14</v>
      </c>
      <c r="C20" s="1">
        <v>100</v>
      </c>
      <c r="D20" s="1">
        <v>100</v>
      </c>
      <c r="E20" s="1">
        <v>100</v>
      </c>
    </row>
    <row r="21" spans="1:9" x14ac:dyDescent="0.25">
      <c r="A21" s="1">
        <v>14</v>
      </c>
      <c r="B21" s="1" t="s">
        <v>15</v>
      </c>
      <c r="C21" s="1"/>
      <c r="D21" s="1">
        <v>92</v>
      </c>
      <c r="E21" s="1">
        <v>87.5</v>
      </c>
    </row>
    <row r="22" spans="1:9" x14ac:dyDescent="0.25">
      <c r="A22" s="1">
        <v>15</v>
      </c>
      <c r="B22" s="1" t="s">
        <v>16</v>
      </c>
      <c r="C22" s="1">
        <v>68</v>
      </c>
      <c r="D22" s="1">
        <v>78</v>
      </c>
      <c r="E22" s="1">
        <v>90</v>
      </c>
    </row>
    <row r="23" spans="1:9" x14ac:dyDescent="0.25">
      <c r="A23" s="1">
        <v>16</v>
      </c>
      <c r="B23" s="1" t="s">
        <v>17</v>
      </c>
      <c r="C23" s="1">
        <v>95</v>
      </c>
      <c r="D23" s="1">
        <v>100</v>
      </c>
      <c r="E23" s="1">
        <v>100</v>
      </c>
    </row>
    <row r="24" spans="1:9" x14ac:dyDescent="0.25">
      <c r="A24" s="1">
        <v>17</v>
      </c>
      <c r="B24" s="1" t="s">
        <v>18</v>
      </c>
      <c r="C24" s="1">
        <v>90</v>
      </c>
      <c r="D24" s="1">
        <v>78</v>
      </c>
      <c r="E24" s="1">
        <v>87.5</v>
      </c>
    </row>
    <row r="25" spans="1:9" x14ac:dyDescent="0.25">
      <c r="A25" s="1">
        <v>18</v>
      </c>
      <c r="B25" s="1" t="s">
        <v>19</v>
      </c>
      <c r="C25" s="1">
        <v>90</v>
      </c>
      <c r="D25" s="1">
        <v>85</v>
      </c>
      <c r="E25" s="1">
        <v>87.5</v>
      </c>
    </row>
    <row r="26" spans="1:9" x14ac:dyDescent="0.25">
      <c r="A26" s="1">
        <v>19</v>
      </c>
      <c r="B26" s="1" t="s">
        <v>20</v>
      </c>
      <c r="C26" s="1">
        <v>40</v>
      </c>
      <c r="D26" s="1">
        <v>78</v>
      </c>
      <c r="E26" s="1">
        <v>77.5</v>
      </c>
    </row>
    <row r="27" spans="1:9" x14ac:dyDescent="0.25">
      <c r="A27" s="1">
        <v>20</v>
      </c>
      <c r="B27" s="1" t="s">
        <v>21</v>
      </c>
      <c r="C27" s="1">
        <v>90</v>
      </c>
      <c r="D27" s="1">
        <v>92</v>
      </c>
      <c r="E27" s="1">
        <v>77.5</v>
      </c>
    </row>
    <row r="28" spans="1:9" x14ac:dyDescent="0.25">
      <c r="A28" s="1">
        <v>21</v>
      </c>
      <c r="B28" s="1" t="s">
        <v>22</v>
      </c>
      <c r="C28" s="1">
        <v>90</v>
      </c>
      <c r="D28" s="1">
        <v>92</v>
      </c>
      <c r="E28" s="1">
        <v>77.5</v>
      </c>
    </row>
    <row r="29" spans="1:9" x14ac:dyDescent="0.25">
      <c r="A29" s="1">
        <v>22</v>
      </c>
      <c r="B29" s="1" t="s">
        <v>23</v>
      </c>
      <c r="C29" s="1">
        <v>90</v>
      </c>
      <c r="D29" s="1">
        <v>92</v>
      </c>
      <c r="E29" s="1">
        <v>77.5</v>
      </c>
    </row>
    <row r="30" spans="1:9" x14ac:dyDescent="0.25">
      <c r="A30" s="1">
        <v>23</v>
      </c>
      <c r="B30" s="1" t="s">
        <v>24</v>
      </c>
      <c r="C30" s="1">
        <v>100</v>
      </c>
      <c r="D30" s="1">
        <v>78</v>
      </c>
      <c r="E30" s="1">
        <v>87.5</v>
      </c>
    </row>
    <row r="31" spans="1:9" x14ac:dyDescent="0.25">
      <c r="A31" s="1">
        <v>24</v>
      </c>
      <c r="B31" s="1" t="s">
        <v>25</v>
      </c>
      <c r="C31" s="1">
        <v>89</v>
      </c>
      <c r="D31" s="1">
        <v>92</v>
      </c>
      <c r="E31" s="1">
        <v>77.5</v>
      </c>
    </row>
    <row r="32" spans="1:9" x14ac:dyDescent="0.25">
      <c r="A32" s="1">
        <v>25</v>
      </c>
      <c r="B32" s="1" t="s">
        <v>26</v>
      </c>
      <c r="C32" s="1">
        <v>50</v>
      </c>
      <c r="D32" s="1">
        <v>85</v>
      </c>
      <c r="E32" s="1">
        <v>77.5</v>
      </c>
    </row>
    <row r="33" spans="1:5" x14ac:dyDescent="0.25">
      <c r="A33" s="12" t="s">
        <v>41</v>
      </c>
      <c r="B33" s="13"/>
      <c r="C33" s="1">
        <f>(14/25)*100</f>
        <v>56.000000000000007</v>
      </c>
      <c r="D33" s="1">
        <f>(18/25)*100</f>
        <v>72</v>
      </c>
      <c r="E33" s="1">
        <f>(22/25)*100</f>
        <v>88</v>
      </c>
    </row>
  </sheetData>
  <mergeCells count="8">
    <mergeCell ref="A33:B33"/>
    <mergeCell ref="G5:I5"/>
    <mergeCell ref="G3:I3"/>
    <mergeCell ref="A6:A7"/>
    <mergeCell ref="B6:B7"/>
    <mergeCell ref="A2:F2"/>
    <mergeCell ref="A3:F3"/>
    <mergeCell ref="C6:E6"/>
  </mergeCells>
  <conditionalFormatting sqref="C8:E32">
    <cfRule type="cellIs" dxfId="0" priority="1" operator="between">
      <formula>0</formula>
      <formula>74</formula>
    </cfRule>
  </conditionalFormatting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HP</dc:creator>
  <cp:lastModifiedBy>MY HP</cp:lastModifiedBy>
  <dcterms:created xsi:type="dcterms:W3CDTF">2020-10-13T16:00:54Z</dcterms:created>
  <dcterms:modified xsi:type="dcterms:W3CDTF">2020-10-30T06:38:44Z</dcterms:modified>
</cp:coreProperties>
</file>